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765" windowWidth="12000" windowHeight="8685" tabRatio="689" activeTab="0"/>
  </bookViews>
  <sheets>
    <sheet name="Перевозки грузов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<sst xmlns="http://schemas.openxmlformats.org/spreadsheetml/2006/main" count="20" uniqueCount="18">
  <si>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</si>
  <si>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</si>
  <si>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</si>
  <si>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</si>
  <si>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</si>
  <si>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</si>
  <si>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</si>
  <si>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</si>
  <si>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</si>
  <si>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</si>
  <si>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</si>
  <si>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</si>
  <si>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</si>
  <si>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(тыс. тонн)</t>
  </si>
  <si>
    <t xml:space="preserve"> из них                                        коммерческие</t>
  </si>
  <si>
    <t>в % к прошлому году</t>
  </si>
  <si>
    <t>в % к предыдущему месяцу</t>
  </si>
  <si>
    <t>Перевозки грузов автомобильным транспортом (без субъектов малого предпринимательства)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</si>
</sst>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 ;[Red]\-0.0\ "/>
    <numFmt numFmtId="179" formatCode="#,##0.0"/>
    <numFmt numFmtId="180" formatCode="0.000"/>
    <numFmt numFmtId="181" formatCode="#,##0.00_ ;[Red]\-#,##0.00\ "/>
    <numFmt numFmtId="182" formatCode="0.0000"/>
    <numFmt numFmtId="183" formatCode="#,##0.000_ ;[Red]\-#,##0.000\ "/>
    <numFmt numFmtId="184" formatCode="#,##0_ ;[Red]\-#,##0\ "/>
    <numFmt numFmtId="185" formatCode="0.0000000"/>
    <numFmt numFmtId="186" formatCode="0.000000"/>
    <numFmt numFmtId="187" formatCode="0.00000"/>
    <numFmt numFmtId="18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1" fillId="40" borderId="2" applyNumberFormat="0" applyAlignment="0" applyProtection="0"/>
    <xf numFmtId="0" fontId="31" fillId="40" borderId="2" applyNumberFormat="0" applyAlignment="0" applyProtection="0"/>
    <xf numFmtId="0" fontId="32" fillId="40" borderId="1" applyNumberFormat="0" applyAlignment="0" applyProtection="0"/>
    <xf numFmtId="0" fontId="32" fillId="40" borderId="1" applyNumberFormat="0" applyAlignment="0" applyProtection="0"/>
    <xf numFmtId="0" fontId="32" fillId="4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Font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73" fontId="3" fillId="0" borderId="0" xfId="0" applyNumberFormat="1" applyFont="1" applyAlignment="1">
      <alignment/>
    </xf>
    <xf numFmtId="0" fontId="7" fillId="0" borderId="12" xfId="0" applyFont="1" applyBorder="1" applyAlignment="1">
      <alignment horizontal="center" wrapText="1"/>
    </xf>
    <xf numFmtId="173" fontId="3" fillId="47" borderId="13" xfId="0" applyNumberFormat="1" applyFont="1" applyFill="1" applyBorder="1" applyAlignment="1">
      <alignment/>
    </xf>
    <xf numFmtId="173" fontId="3" fillId="47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73" fontId="3" fillId="47" borderId="15" xfId="0" applyNumberFormat="1" applyFont="1" applyFill="1" applyBorder="1" applyAlignment="1">
      <alignment/>
    </xf>
    <xf numFmtId="173" fontId="45" fillId="47" borderId="16" xfId="0" applyNumberFormat="1" applyFont="1" applyFill="1" applyBorder="1" applyAlignment="1">
      <alignment/>
    </xf>
    <xf numFmtId="173" fontId="45" fillId="47" borderId="0" xfId="0" applyNumberFormat="1" applyFont="1" applyFill="1" applyBorder="1" applyAlignment="1">
      <alignment/>
    </xf>
    <xf numFmtId="173" fontId="46" fillId="47" borderId="17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173" fontId="46" fillId="47" borderId="0" xfId="0" applyNumberFormat="1" applyFont="1" applyFill="1" applyBorder="1" applyAlignment="1">
      <alignment vertical="center"/>
    </xf>
    <xf numFmtId="173" fontId="45" fillId="47" borderId="18" xfId="0" applyNumberFormat="1" applyFont="1" applyFill="1" applyBorder="1" applyAlignment="1">
      <alignment vertical="center"/>
    </xf>
    <xf numFmtId="173" fontId="45" fillId="47" borderId="13" xfId="0" applyNumberFormat="1" applyFont="1" applyFill="1" applyBorder="1" applyAlignment="1">
      <alignment/>
    </xf>
    <xf numFmtId="173" fontId="45" fillId="47" borderId="17" xfId="0" applyNumberFormat="1" applyFont="1" applyFill="1" applyBorder="1" applyAlignment="1">
      <alignment/>
    </xf>
    <xf numFmtId="173" fontId="46" fillId="47" borderId="13" xfId="0" applyNumberFormat="1" applyFont="1" applyFill="1" applyBorder="1" applyAlignment="1">
      <alignment/>
    </xf>
    <xf numFmtId="173" fontId="46" fillId="47" borderId="0" xfId="0" applyNumberFormat="1" applyFont="1" applyFill="1" applyBorder="1" applyAlignment="1">
      <alignment/>
    </xf>
    <xf numFmtId="173" fontId="46" fillId="47" borderId="17" xfId="0" applyNumberFormat="1" applyFont="1" applyFill="1" applyBorder="1" applyAlignment="1">
      <alignment vertical="center"/>
    </xf>
    <xf numFmtId="173" fontId="45" fillId="47" borderId="19" xfId="0" applyNumberFormat="1" applyFont="1" applyFill="1" applyBorder="1" applyAlignment="1">
      <alignment vertical="center"/>
    </xf>
    <xf numFmtId="173" fontId="47" fillId="47" borderId="0" xfId="0" applyNumberFormat="1" applyFont="1" applyFill="1" applyBorder="1" applyAlignment="1">
      <alignment vertical="center"/>
    </xf>
    <xf numFmtId="173" fontId="47" fillId="47" borderId="0" xfId="0" applyNumberFormat="1" applyFont="1" applyFill="1" applyBorder="1" applyAlignment="1">
      <alignment/>
    </xf>
    <xf numFmtId="173" fontId="3" fillId="47" borderId="17" xfId="0" applyNumberFormat="1" applyFont="1" applyFill="1" applyBorder="1" applyAlignment="1">
      <alignment/>
    </xf>
    <xf numFmtId="173" fontId="45" fillId="47" borderId="2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</cellXfs>
  <cellStyles count="13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" xfId="69"/>
    <cellStyle name="Comma [0]" xfId="70"/>
    <cellStyle name="Currency" xfId="71"/>
    <cellStyle name="Currency [0]" xfId="72"/>
    <cellStyle name="Normal" xfId="73"/>
    <cellStyle name="Percent" xfId="74"/>
    <cellStyle name="Акцент1" xfId="75"/>
    <cellStyle name="Акцент1 2" xfId="76"/>
    <cellStyle name="Акцент1 3" xfId="77"/>
    <cellStyle name="Акцент2" xfId="78"/>
    <cellStyle name="Акцент2 2" xfId="79"/>
    <cellStyle name="Акцент2 3" xfId="80"/>
    <cellStyle name="Акцент3" xfId="81"/>
    <cellStyle name="Акцент3 2" xfId="82"/>
    <cellStyle name="Акцент3 3" xfId="83"/>
    <cellStyle name="Акцент4" xfId="84"/>
    <cellStyle name="Акцент4 2" xfId="85"/>
    <cellStyle name="Акцент4 3" xfId="86"/>
    <cellStyle name="Акцент5" xfId="87"/>
    <cellStyle name="Акцент5 2" xfId="88"/>
    <cellStyle name="Акцент5 3" xfId="89"/>
    <cellStyle name="Акцент6" xfId="90"/>
    <cellStyle name="Акцент6 2" xfId="91"/>
    <cellStyle name="Акцент6 3" xfId="92"/>
    <cellStyle name="Ввод " xfId="93"/>
    <cellStyle name="Ввод  2" xfId="94"/>
    <cellStyle name="Ввод  3" xfId="95"/>
    <cellStyle name="Вывод" xfId="96"/>
    <cellStyle name="Вывод 2" xfId="97"/>
    <cellStyle name="Вывод 3" xfId="98"/>
    <cellStyle name="Вычисление" xfId="99"/>
    <cellStyle name="Вычисление 2" xfId="100"/>
    <cellStyle name="Вычисление 3" xfId="101"/>
    <cellStyle name="Hyperlink" xfId="102"/>
    <cellStyle name="Currency" xfId="103"/>
    <cellStyle name="Currency [0]" xfId="104"/>
    <cellStyle name="Заголовок 1" xfId="105"/>
    <cellStyle name="Заголовок 1 2" xfId="106"/>
    <cellStyle name="Заголовок 1 3" xfId="107"/>
    <cellStyle name="Заголовок 2" xfId="108"/>
    <cellStyle name="Заголовок 2 2" xfId="109"/>
    <cellStyle name="Заголовок 2 3" xfId="110"/>
    <cellStyle name="Заголовок 3" xfId="111"/>
    <cellStyle name="Заголовок 3 2" xfId="112"/>
    <cellStyle name="Заголовок 3 3" xfId="113"/>
    <cellStyle name="Заголовок 4" xfId="114"/>
    <cellStyle name="Заголовок 4 2" xfId="115"/>
    <cellStyle name="Заголовок 4 3" xfId="116"/>
    <cellStyle name="Итог" xfId="117"/>
    <cellStyle name="Итог 2" xfId="118"/>
    <cellStyle name="Итог 3" xfId="119"/>
    <cellStyle name="Контрольная ячейка" xfId="120"/>
    <cellStyle name="Контрольная ячейка 2" xfId="121"/>
    <cellStyle name="Контрольная ячейка 3" xfId="122"/>
    <cellStyle name="Название" xfId="123"/>
    <cellStyle name="Название 2" xfId="124"/>
    <cellStyle name="Название 3" xfId="125"/>
    <cellStyle name="Нейтральный" xfId="126"/>
    <cellStyle name="Нейтральный 2" xfId="127"/>
    <cellStyle name="Нейтральный 3" xfId="128"/>
    <cellStyle name="Обычный 2" xfId="129"/>
    <cellStyle name="Followed Hyperlink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3" xfId="139"/>
    <cellStyle name="Percent" xfId="140"/>
    <cellStyle name="Связанная ячейка" xfId="141"/>
    <cellStyle name="Связанная ячейка 2" xfId="142"/>
    <cellStyle name="Связанная ячейка 3" xfId="143"/>
    <cellStyle name="Текст предупреждения" xfId="144"/>
    <cellStyle name="Текст предупреждения 2" xfId="145"/>
    <cellStyle name="Текст предупреждения 3" xfId="146"/>
    <cellStyle name="Comma" xfId="147"/>
    <cellStyle name="Comma [0]" xfId="148"/>
    <cellStyle name="Хороший" xfId="149"/>
    <cellStyle name="Хороший 2" xfId="150"/>
    <cellStyle name="Хороший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23.75390625" style="1" customWidth="1"/>
    <col min="2" max="2" width="16.25390625" style="1" customWidth="1"/>
    <col min="3" max="14" width="11.25390625" style="1" customWidth="1"/>
  </cols>
  <sheetData>
    <row r="1" spans="1:14" ht="15.75" customHeight="1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3:14" ht="12.75">
      <c r="M2" s="37" t="s">
        <v>13</v>
      </c>
      <c r="N2" s="37"/>
    </row>
    <row r="3" spans="1:14" ht="12.75">
      <c r="A3" s="2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ht="12.75">
      <c r="A4" s="2"/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9" t="s">
        <v>12</v>
      </c>
      <c r="B5" s="16">
        <v>2023</v>
      </c>
      <c r="C5" s="18">
        <v>643.7</v>
      </c>
      <c r="D5" s="18">
        <v>662.7</v>
      </c>
      <c r="E5" s="18">
        <v>732.8</v>
      </c>
      <c r="F5" s="18">
        <v>900.2</v>
      </c>
      <c r="G5" s="18">
        <v>1006.7</v>
      </c>
      <c r="H5" s="18">
        <v>1178</v>
      </c>
      <c r="I5" s="18">
        <v>1167.6</v>
      </c>
      <c r="J5" s="18">
        <v>1725.4</v>
      </c>
      <c r="K5" s="18">
        <v>1610</v>
      </c>
      <c r="L5" s="18">
        <v>1303.1</v>
      </c>
      <c r="M5" s="18">
        <v>1027.5</v>
      </c>
      <c r="N5" s="24">
        <v>947</v>
      </c>
    </row>
    <row r="6" spans="1:14" ht="12.75">
      <c r="A6" s="30"/>
      <c r="B6" s="5">
        <v>2024</v>
      </c>
      <c r="C6" s="17">
        <v>726.1</v>
      </c>
      <c r="D6" s="17">
        <v>854.6</v>
      </c>
      <c r="E6" s="17"/>
      <c r="F6" s="17"/>
      <c r="G6" s="17"/>
      <c r="H6" s="17"/>
      <c r="I6" s="17"/>
      <c r="J6" s="17"/>
      <c r="K6" s="17"/>
      <c r="L6" s="25"/>
      <c r="M6" s="25"/>
      <c r="N6" s="23"/>
    </row>
    <row r="7" spans="1:14" ht="15" customHeight="1">
      <c r="A7" s="30"/>
      <c r="B7" s="7" t="s">
        <v>15</v>
      </c>
      <c r="C7" s="9">
        <f aca="true" t="shared" si="0" ref="C7:J7">C6/C5*100</f>
        <v>112.80099425198074</v>
      </c>
      <c r="D7" s="9">
        <f t="shared" si="0"/>
        <v>128.95729591066848</v>
      </c>
      <c r="E7" s="9"/>
      <c r="F7" s="9"/>
      <c r="G7" s="9"/>
      <c r="H7" s="9"/>
      <c r="I7" s="9"/>
      <c r="J7" s="9"/>
      <c r="K7" s="9"/>
      <c r="L7" s="9"/>
      <c r="M7" s="9"/>
      <c r="N7" s="27"/>
    </row>
    <row r="8" spans="1:14" ht="22.5" customHeight="1">
      <c r="A8" s="31"/>
      <c r="B8" s="7" t="s">
        <v>16</v>
      </c>
      <c r="C8" s="8">
        <f>C6/N5*100</f>
        <v>76.67370644139388</v>
      </c>
      <c r="D8" s="13">
        <f>D6/C6*100</f>
        <v>117.69728687508606</v>
      </c>
      <c r="E8" s="13"/>
      <c r="F8" s="13"/>
      <c r="G8" s="13"/>
      <c r="H8" s="13"/>
      <c r="I8" s="13"/>
      <c r="J8" s="13"/>
      <c r="K8" s="13"/>
      <c r="L8" s="13"/>
      <c r="M8" s="13"/>
      <c r="N8" s="20"/>
    </row>
    <row r="9" spans="1:14" ht="14.25" customHeight="1">
      <c r="A9" s="32" t="s">
        <v>14</v>
      </c>
      <c r="B9" s="15">
        <v>2023</v>
      </c>
      <c r="C9" s="19">
        <v>237.9</v>
      </c>
      <c r="D9" s="13">
        <v>265</v>
      </c>
      <c r="E9" s="13">
        <v>290.7</v>
      </c>
      <c r="F9" s="13">
        <v>345</v>
      </c>
      <c r="G9" s="13">
        <v>339.5</v>
      </c>
      <c r="H9" s="13">
        <v>356.6</v>
      </c>
      <c r="I9" s="13">
        <v>319.7</v>
      </c>
      <c r="J9" s="13">
        <v>288</v>
      </c>
      <c r="K9" s="13">
        <v>285.1</v>
      </c>
      <c r="L9" s="13">
        <v>370.9</v>
      </c>
      <c r="M9" s="13">
        <v>354.2</v>
      </c>
      <c r="N9" s="20">
        <v>452.7</v>
      </c>
    </row>
    <row r="10" spans="1:14" ht="12.75" customHeight="1">
      <c r="A10" s="33"/>
      <c r="B10" s="5">
        <v>2024</v>
      </c>
      <c r="C10" s="21">
        <v>352.5</v>
      </c>
      <c r="D10" s="22">
        <v>374</v>
      </c>
      <c r="E10" s="22"/>
      <c r="F10" s="22"/>
      <c r="G10" s="22"/>
      <c r="H10" s="22"/>
      <c r="I10" s="22"/>
      <c r="J10" s="22"/>
      <c r="K10" s="22"/>
      <c r="L10" s="26"/>
      <c r="M10" s="26"/>
      <c r="N10" s="14"/>
    </row>
    <row r="11" spans="1:14" ht="12.75">
      <c r="A11" s="33"/>
      <c r="B11" s="7" t="s">
        <v>15</v>
      </c>
      <c r="C11" s="9">
        <f aca="true" t="shared" si="1" ref="C11:N11">C10/C9*100</f>
        <v>148.17150063051702</v>
      </c>
      <c r="D11" s="9">
        <f t="shared" si="1"/>
        <v>141.1320754716981</v>
      </c>
      <c r="E11" s="9"/>
      <c r="F11" s="9"/>
      <c r="G11" s="9"/>
      <c r="H11" s="9"/>
      <c r="I11" s="9"/>
      <c r="J11" s="9"/>
      <c r="K11" s="9"/>
      <c r="L11" s="9"/>
      <c r="M11" s="9"/>
      <c r="N11" s="27"/>
    </row>
    <row r="12" spans="1:14" ht="22.5">
      <c r="A12" s="34"/>
      <c r="B12" s="7" t="s">
        <v>16</v>
      </c>
      <c r="C12" s="11">
        <f>C10/N9*100</f>
        <v>77.86613651424786</v>
      </c>
      <c r="D12" s="12">
        <f aca="true" t="shared" si="2" ref="D12:N12">D10/C10*100</f>
        <v>106.09929078014184</v>
      </c>
      <c r="E12" s="12"/>
      <c r="F12" s="12"/>
      <c r="G12" s="12"/>
      <c r="H12" s="12"/>
      <c r="I12" s="12"/>
      <c r="J12" s="12"/>
      <c r="K12" s="12"/>
      <c r="L12" s="12"/>
      <c r="M12" s="12"/>
      <c r="N12" s="28"/>
    </row>
    <row r="13" spans="3:14" ht="12.7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</sheetData>
  <sheetProtection/>
  <mergeCells count="4">
    <mergeCell ref="A9:A12"/>
    <mergeCell ref="A5:A8"/>
    <mergeCell ref="A1:N1"/>
    <mergeCell ref="M2:N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Пиглицева Екатерина Алексеевна</cp:lastModifiedBy>
  <cp:lastPrinted>2024-01-24T14:45:56Z</cp:lastPrinted>
  <dcterms:created xsi:type="dcterms:W3CDTF">2007-09-19T14:01:29Z</dcterms:created>
  <dcterms:modified xsi:type="dcterms:W3CDTF">2024-03-28T07:36:59Z</dcterms:modified>
  <cp:category/>
  <cp:version/>
  <cp:contentType/>
  <cp:contentStatus/>
</cp:coreProperties>
</file>